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ТЗ" sheetId="1" r:id="rId1"/>
    <sheet name="плазмаферез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<sst xmlns="http://schemas.openxmlformats.org/spreadsheetml/2006/main" count="27" uniqueCount="24">
  <si>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Предлагаемое наименование </t>
  </si>
  <si>
    <t>Технические характеристики</t>
  </si>
  <si>
    <t>Ед.</t>
  </si>
  <si>
    <t>Кол-во</t>
  </si>
  <si>
    <t>Минимальная стоимость, руб.</t>
  </si>
  <si>
    <t>шт.</t>
  </si>
  <si>
    <t>Контейнер с раствором антикоагулянта цитрата натрия для процедур афереза</t>
  </si>
  <si>
    <t xml:space="preserve">Используется в составе комплекта расходных материалов для проведения плазмафереза на аппарате «Аутоферезис-С». Контейнер предназначен для подсоединения к одноразовой расходной системе. Обеспечивает накопление плазмы в ходе процедуры плазмафереза.
Состоит из следующих элементов:
Мешок из пластика: объёмом 1000 мл.
Магистраль: длина 195 мм.
Порт для подсоединения к одноразовой расходной системе: типа Луер (Male)
</t>
  </si>
  <si>
    <t xml:space="preserve">Ультратонкая стенка иглы и силиконовое покрытие. Имеет боковое отверстие для предупреждения прилипания иглы к стенке сосуда. Вращающиеся гибкие крылышки (зеленый цвет). Трубка длиной 300 мм, снабжена универсальным коннектором Люэра и эластичным зажимом (красный цвет). Калибр игла 16G. Длина иглы – 25 мм. </t>
  </si>
  <si>
    <t>Представляет собой бесцветный прозрачный поливинилхлоридный контейнер с раствором цитрат натрия 4%, оснащённый портом доступа, во внешней прозрачной пластиковой оболочке с маркировкой для проведения автоматических аферезных процедур. Наличие: порта доступа под пластиковую иглу, спайк коннектора красного цвета для визуальной системы контроля и безопасности, со скручиваемой крышкой, емкости объемом  250 мл, индивидуальной стерильной упаковки, несмываемой маркировки на первичном контейнере. Изделие апирогенно.</t>
  </si>
  <si>
    <t>Игла фистульная артериовенозная (артериальная)</t>
  </si>
  <si>
    <t>Состоит из устройства для сепарации, резервуара для реинфузии и набора магистралей, которые обеспечивают циркуляцию крови и растворов. Комплект является одноразовым стерильным изделием и требует минимум соединений. Одноразовая расходная система предназначена для получения плазмы у доноров и пациентов аппаратным методом c аппаратом «Аутоферезис-С».
Устройство для сепарации имеет ротор с мембраной, вращающийся под действием магнитного поля. Рабочий объем устройства 7 мл.
Резервуар для реинфузии представляет собой пластиковый контейнер с встроенным фильтром и предназначен для сбора концентрированных клеток крови. 
Рабочий объем резервуара составляет 180 мл.
Набор магистралей: 
- магистраль физраствора,
- магистраль антикоагулянта,
- магистраль датчика венозного давления,
- магистраль датчика трансмембранного давления,
- магистраль крови,
- магистраль клеток крови,
- магистраль плазмы,
- магистраль реинфузии.</t>
  </si>
  <si>
    <t>№</t>
  </si>
  <si>
    <t xml:space="preserve">Назначение - проведение автоматических аферезных процедур. Тип расходного комплекта - прозрачный поливинилхлоридный контейнер с раствором антикоагулянта, оснащённый портом доступа, во внешней прозрачной   пластиковой оболочке с маркировкой.
Порт доступа - под пластиковую иглу (спайк-коннектор) со скручиваемой крышкой. Состав: 
- Лимонная кислота (моногидрат) - 0,72-0,88%
- Глюкоза (моногидрат) - 2,33-2,57%
- Цитрат натрия - 2,09-2,31%
Кислотность, pH - от 4,7 до 5,3
Емкость, мл - 500
Внешний вид раствора - прозрачный, бесцветный.
Упаковка - индивидуальная двойная, обеспечивающая стерильность.
</t>
  </si>
  <si>
    <t>шт</t>
  </si>
  <si>
    <t>Техзадание для проведения аппаратного плазмафереза на 2020 год</t>
  </si>
  <si>
    <t>Техническое задание</t>
  </si>
  <si>
    <t xml:space="preserve">Прошу согласовать заключение договора  на поставку расходных материалов для проведения лечебного плазмафереза на 2020 год для  стационаров ЧУЗ «КБ «РЖД-Медицина» г. Самара» по адресам Ново-садовая 222б и Аксакова 13, в соответствии с потребностями, изложенными в приложении 1.
Заведующий трансфузиологическим
 кабинетом.
Гравитационной хирургии крови.                                            Чайников И.А.
</t>
  </si>
  <si>
    <t xml:space="preserve">Система одноразовая расходная </t>
  </si>
  <si>
    <t xml:space="preserve">Контейнер для сбора плазмы с адаптером под иглу. </t>
  </si>
  <si>
    <t>Контейнер с раствором антикоагулянта, оснащённый портом доступа</t>
  </si>
  <si>
    <t>ИТОГО</t>
  </si>
  <si>
    <t>Максимальная стоимость за ед. изд., руб</t>
  </si>
  <si>
    <t>Максимальная стоимость, руб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</si>
</sst>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readingOrder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justify"/>
    </xf>
    <xf numFmtId="0" fontId="1" fillId="0" borderId="10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0.7109375" style="0" customWidth="1"/>
  </cols>
  <sheetData>
    <row r="1" ht="15">
      <c r="A1" t="s">
        <v>16</v>
      </c>
    </row>
    <row r="2" ht="150">
      <c r="A2" s="1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5"/>
  <sheetViews>
    <sheetView tabSelected="1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3.00390625" style="1" bestFit="1" customWidth="1"/>
    <col min="2" max="2" width="26.00390625" style="1" customWidth="1"/>
    <col min="3" max="3" width="91.140625" style="1" customWidth="1"/>
    <col min="4" max="5" width="9.140625" style="1" customWidth="1"/>
    <col min="6" max="6" width="10.7109375" style="1" hidden="1" customWidth="1"/>
    <col min="7" max="7" width="14.8515625" style="1" customWidth="1"/>
    <col min="8" max="8" width="15.421875" style="1" customWidth="1"/>
    <col min="9" max="16384" width="9.140625" style="1" customWidth="1"/>
  </cols>
  <sheetData>
    <row r="1" spans="2:5" ht="15.75">
      <c r="B1" s="15" t="s">
        <v>15</v>
      </c>
      <c r="C1" s="15"/>
      <c r="D1" s="15"/>
      <c r="E1" s="15"/>
    </row>
    <row r="3" spans="1:8" ht="51">
      <c r="A3" s="2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22</v>
      </c>
      <c r="H3" s="2" t="s">
        <v>23</v>
      </c>
    </row>
    <row r="4" spans="1:8" ht="229.5">
      <c r="A4" s="5">
        <v>1</v>
      </c>
      <c r="B4" s="5" t="s">
        <v>18</v>
      </c>
      <c r="C4" s="5" t="s">
        <v>11</v>
      </c>
      <c r="D4" s="3" t="s">
        <v>5</v>
      </c>
      <c r="E4" s="3">
        <v>100</v>
      </c>
      <c r="F4" s="7">
        <v>162813.6</v>
      </c>
      <c r="G4" s="12">
        <v>1850.13</v>
      </c>
      <c r="H4" s="13">
        <f>E4*G4</f>
        <v>185013</v>
      </c>
    </row>
    <row r="5" spans="1:8" ht="102">
      <c r="A5" s="5">
        <v>2</v>
      </c>
      <c r="B5" s="5" t="s">
        <v>19</v>
      </c>
      <c r="C5" s="5" t="s">
        <v>7</v>
      </c>
      <c r="D5" s="4" t="s">
        <v>5</v>
      </c>
      <c r="E5" s="4">
        <v>100</v>
      </c>
      <c r="F5" s="7">
        <v>22076</v>
      </c>
      <c r="G5" s="12">
        <v>263.1</v>
      </c>
      <c r="H5" s="13">
        <f>E5*G5</f>
        <v>26310.000000000004</v>
      </c>
    </row>
    <row r="6" spans="1:8" ht="51">
      <c r="A6" s="5">
        <v>3</v>
      </c>
      <c r="B6" s="5" t="s">
        <v>10</v>
      </c>
      <c r="C6" s="5" t="s">
        <v>8</v>
      </c>
      <c r="D6" s="4" t="s">
        <v>5</v>
      </c>
      <c r="E6" s="4">
        <v>110</v>
      </c>
      <c r="F6" s="7">
        <v>4144</v>
      </c>
      <c r="G6" s="12">
        <v>51.82</v>
      </c>
      <c r="H6" s="13">
        <f>E6*G6</f>
        <v>5700.2</v>
      </c>
    </row>
    <row r="7" spans="1:8" ht="76.5">
      <c r="A7" s="5">
        <v>4</v>
      </c>
      <c r="B7" s="5" t="s">
        <v>6</v>
      </c>
      <c r="C7" s="5" t="s">
        <v>9</v>
      </c>
      <c r="D7" s="4" t="s">
        <v>5</v>
      </c>
      <c r="E7" s="4">
        <v>55</v>
      </c>
      <c r="F7" s="7">
        <v>22333.6</v>
      </c>
      <c r="G7" s="12">
        <v>457.73</v>
      </c>
      <c r="H7" s="13">
        <f>E7*G7</f>
        <v>25175.15</v>
      </c>
    </row>
    <row r="8" spans="1:8" ht="144" customHeight="1">
      <c r="A8" s="5">
        <v>5</v>
      </c>
      <c r="B8" s="8" t="s">
        <v>20</v>
      </c>
      <c r="C8" s="5" t="s">
        <v>13</v>
      </c>
      <c r="D8" s="8" t="s">
        <v>14</v>
      </c>
      <c r="E8" s="9">
        <v>55</v>
      </c>
      <c r="F8" s="6">
        <f>SUM(F4:F7)</f>
        <v>211367.2</v>
      </c>
      <c r="G8" s="12">
        <v>253.8</v>
      </c>
      <c r="H8" s="13">
        <f>E8*G8</f>
        <v>13959</v>
      </c>
    </row>
    <row r="9" spans="1:8" ht="12.75">
      <c r="A9" s="13"/>
      <c r="B9" s="13" t="s">
        <v>21</v>
      </c>
      <c r="C9" s="13"/>
      <c r="D9" s="13"/>
      <c r="E9" s="13"/>
      <c r="F9" s="13"/>
      <c r="G9" s="13"/>
      <c r="H9" s="14">
        <f>SUM(H4:H8)</f>
        <v>256157.35</v>
      </c>
    </row>
    <row r="13" spans="2:3" ht="15.75">
      <c r="B13" s="11"/>
      <c r="C13"/>
    </row>
    <row r="14" spans="2:3" ht="15.75">
      <c r="B14" s="11"/>
      <c r="C14"/>
    </row>
    <row r="15" spans="2:3" ht="15.75">
      <c r="B15" s="11"/>
      <c r="C15"/>
    </row>
  </sheetData>
  <sheetProtection/>
  <mergeCells count="1">
    <mergeCell ref="B1:E1"/>
  </mergeCells>
  <printOptions/>
  <pageMargins left="0.11811023622047245" right="0.11811023622047245" top="0" bottom="0.15748031496062992" header="0.31496062992125984" footer="0.31496062992125984"/>
  <pageSetup fitToHeight="2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dkb-gusakova</dc:creator>
  <cp:keywords/>
  <dc:description/>
  <cp:lastModifiedBy>Логинова М.</cp:lastModifiedBy>
  <cp:lastPrinted>2019-12-13T10:31:18Z</cp:lastPrinted>
  <dcterms:created xsi:type="dcterms:W3CDTF">2019-02-20T10:06:33Z</dcterms:created>
  <dcterms:modified xsi:type="dcterms:W3CDTF">2019-12-13T10:32:45Z</dcterms:modified>
  <cp:category/>
  <cp:version/>
  <cp:contentType/>
  <cp:contentStatus/>
</cp:coreProperties>
</file>